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440" windowHeight="10035"/>
  </bookViews>
  <sheets>
    <sheet name="ОБЩАЯ ТАБЛИЦА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G10" s="1"/>
  <c r="E9"/>
  <c r="G9" s="1"/>
  <c r="G8"/>
  <c r="E8"/>
  <c r="F8" s="1"/>
  <c r="F7"/>
  <c r="E7"/>
  <c r="G7" s="1"/>
  <c r="E6"/>
  <c r="F6" s="1"/>
  <c r="F9" l="1"/>
  <c r="F10"/>
  <c r="G6"/>
  <c r="E5"/>
  <c r="G5" s="1"/>
  <c r="F5" l="1"/>
  <c r="G4"/>
  <c r="F4"/>
</calcChain>
</file>

<file path=xl/sharedStrings.xml><?xml version="1.0" encoding="utf-8"?>
<sst xmlns="http://schemas.openxmlformats.org/spreadsheetml/2006/main" count="29" uniqueCount="27">
  <si>
    <t>№ лота</t>
  </si>
  <si>
    <t>Предмет аукциона</t>
  </si>
  <si>
    <t>Ограничения и обременения</t>
  </si>
  <si>
    <t>Площадь земельного участка, кв.м.</t>
  </si>
  <si>
    <t>Начальная цена предмета аукциона на право заключения договора аренды земельного участка или по продаже земельного участка: начальный размер годовой арендной платы или начальная цена предмета, руб.</t>
  </si>
  <si>
    <t>Сумма задатка, вносимого для участия в аукционе , руб.</t>
  </si>
  <si>
    <t>«Шаг аукциона»который остается неизменным на протяжении всего аукциона, руб.</t>
  </si>
  <si>
    <t>кад. Стоим.</t>
  </si>
  <si>
    <t xml:space="preserve">Местоположение земельного участка </t>
  </si>
  <si>
    <t>1.5 Характеристики предметов аукционов</t>
  </si>
  <si>
    <t>Продажа земельного участка из земель населенных пунктов, имеющего кадастровый номер 10:02:0080403:23, разрешенное использование: под огород</t>
  </si>
  <si>
    <t>Право заключения договора аренды земельного участка из земель населенных пунктов, имеющего кадастровый номер 10:02:0080303:749, разрешенное использование: для строительства индивидуального жилого дома</t>
  </si>
  <si>
    <t>Республика Карелия, Кемский район, г. Кемь</t>
  </si>
  <si>
    <t>Республика Карелия, Кемский район, г. Кемь, ул. Пуэтная</t>
  </si>
  <si>
    <t>На земельный участок установлены ограничения в использовании в соответствии со ст.65 Водного кодекса Российской Федерации, в связи с его расположением в прибрежной защитной полосе и водоохранной зоне реки Пуэта</t>
  </si>
  <si>
    <t>Право заключения договора аренды земельного участка из земель населенных пунктов, имеющего кадастровый номер 10:02:0080617:132, разрешенное использование:Малоэтажные жилые дома усадебного типа и части таких домов, предназначенные для проживания одной семьи с придомовыми участками, не предназначенными для ведения личного подсобного хозяйства, территориальная зона- Ж-2. Жилая зона застройки малоэтажными бокированными и многоквартирными домами</t>
  </si>
  <si>
    <t>Республика Карелия, Кемский район, г. Кемь, ул. Свободы</t>
  </si>
  <si>
    <t>На земельный участок установлены ограничения в использовании в соответствии со ст.65 Водного кодекса Российской Федерации, в связи с его расположением в прибрежной защитной полосе и водоохранной зоне Кемской губы Белого моря</t>
  </si>
  <si>
    <t>Право заключения договора аренды земельного участка из земель населенных пунктов, имеющего кадастровый номер 10:02:0040101:22, разрешенное использование:Отдельно стоящие жилые дома на одну семью с придомовыми участками, территориальная зона - Ж1. Зона индивидуальной усадебной застройки одноквартирными жилыми домами.</t>
  </si>
  <si>
    <t>Российская Федерация, Республика Карелия, Кемский район, Куземское сельское поселение, с. Калгалакша, ул. Ефремова</t>
  </si>
  <si>
    <t>На земельный участок установлены ограничения в использовании в соответствии со ст.65 Водного кодекса Российской Федерации, в связи с его расположением в прибрежной защитной полосе и водоохранной зоне Белого моря</t>
  </si>
  <si>
    <t>Право заключения договора аренды земельного участка из земель населенных пунктов, имеющего кадастровый номер 10:02:0080303:709, разрешенное использование:для строительства индививидуального гаража.</t>
  </si>
  <si>
    <t>Право заключения договора аренды земельного участка из земель населенных пунктов, имеющего кадастровый номер 10:02:0080402:211, разрешенное использование:Линейные и головные объекты инженерной инфраструктуры, сооружения для хранения транспортных средств, территориальная зона: П(РЗ) – производственная зона в зоне регулирования градостроительной деятельности</t>
  </si>
  <si>
    <t>Республика Карелия, Кемский райн, г Кемь, район дома № 2 по ул. Фрунзе</t>
  </si>
  <si>
    <t>Право заключения договора аренды земельного участка из земель населенных пунктов, имеющего кадастровый номер 10:02:0080203:296, разрешенное использование:Линейные и головные объекты инженерной инфраструктуры, сооружения для хранения транспортных средств, территориальная зона: П(РЗ) – производственная зона в зоне регулирования градостроительной деятельности</t>
  </si>
  <si>
    <t>Республика Карелия, Кемский район, г. Кемь, ул. Вокзальная, район вагонного депо.</t>
  </si>
  <si>
    <t>установлены ограничения в связи с расположением земельного участка в санитарно-защитной зоне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</si>
</sst>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i/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4" fontId="7" fillId="0" borderId="0" xfId="0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1" fontId="6" fillId="0" borderId="1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showGridLines="0" tabSelected="1" topLeftCell="A4" zoomScale="70" zoomScaleNormal="70" workbookViewId="0">
      <selection activeCell="H10" sqref="H10"/>
    </sheetView>
  </sheetViews>
  <sheetFormatPr defaultRowHeight="17.25"/>
  <cols>
    <col min="1" max="1" width="6.5703125" style="4" customWidth="1"/>
    <col min="2" max="2" width="59.5703125" style="5" customWidth="1"/>
    <col min="3" max="3" width="25.140625" style="5" customWidth="1"/>
    <col min="4" max="4" width="13.42578125" style="5" customWidth="1"/>
    <col min="5" max="5" width="22.28515625" style="6" customWidth="1"/>
    <col min="6" max="6" width="12" style="6" customWidth="1"/>
    <col min="7" max="7" width="9.85546875" style="6" customWidth="1"/>
    <col min="8" max="8" width="64" style="7" customWidth="1"/>
    <col min="9" max="9" width="13.140625" style="3" customWidth="1"/>
    <col min="10" max="16384" width="9.140625" style="3"/>
  </cols>
  <sheetData>
    <row r="1" spans="1:10" s="1" customFormat="1" ht="22.5" customHeight="1">
      <c r="A1" s="17" t="s">
        <v>9</v>
      </c>
      <c r="B1" s="18"/>
      <c r="C1" s="18"/>
      <c r="D1" s="18"/>
      <c r="E1" s="18"/>
      <c r="F1" s="18"/>
      <c r="G1" s="18"/>
      <c r="H1" s="18"/>
      <c r="I1" s="8"/>
      <c r="J1" s="8"/>
    </row>
    <row r="2" spans="1:10" s="2" customFormat="1" ht="14.25" customHeight="1">
      <c r="A2" s="22" t="s">
        <v>0</v>
      </c>
      <c r="B2" s="22" t="s">
        <v>1</v>
      </c>
      <c r="C2" s="20" t="s">
        <v>8</v>
      </c>
      <c r="D2" s="20" t="s">
        <v>3</v>
      </c>
      <c r="E2" s="21" t="s">
        <v>4</v>
      </c>
      <c r="F2" s="21" t="s">
        <v>6</v>
      </c>
      <c r="G2" s="21" t="s">
        <v>5</v>
      </c>
      <c r="H2" s="19" t="s">
        <v>2</v>
      </c>
      <c r="I2" s="9"/>
      <c r="J2" s="9"/>
    </row>
    <row r="3" spans="1:10" s="2" customFormat="1" ht="147" customHeight="1">
      <c r="A3" s="22"/>
      <c r="B3" s="22"/>
      <c r="C3" s="20"/>
      <c r="D3" s="20"/>
      <c r="E3" s="21"/>
      <c r="F3" s="21"/>
      <c r="G3" s="21"/>
      <c r="H3" s="19"/>
      <c r="I3" s="9" t="s">
        <v>7</v>
      </c>
      <c r="J3" s="9"/>
    </row>
    <row r="4" spans="1:10" ht="47.25">
      <c r="A4" s="11">
        <v>1</v>
      </c>
      <c r="B4" s="15" t="s">
        <v>10</v>
      </c>
      <c r="C4" s="14" t="s">
        <v>12</v>
      </c>
      <c r="D4" s="12">
        <v>660</v>
      </c>
      <c r="E4" s="13">
        <v>138818</v>
      </c>
      <c r="F4" s="13">
        <f t="shared" ref="F4:F10" si="0">E4/100*3</f>
        <v>4164.54</v>
      </c>
      <c r="G4" s="13">
        <f t="shared" ref="G4:G10" si="1">E4/100*20</f>
        <v>27763.600000000002</v>
      </c>
      <c r="H4" s="16"/>
      <c r="I4" s="10">
        <v>9559</v>
      </c>
    </row>
    <row r="5" spans="1:10" ht="78.75">
      <c r="A5" s="14">
        <v>2</v>
      </c>
      <c r="B5" s="15" t="s">
        <v>11</v>
      </c>
      <c r="C5" s="14" t="s">
        <v>13</v>
      </c>
      <c r="D5" s="14">
        <v>608</v>
      </c>
      <c r="E5" s="23">
        <f>I5*0.1</f>
        <v>43918.9</v>
      </c>
      <c r="F5" s="13">
        <f t="shared" si="0"/>
        <v>1317.567</v>
      </c>
      <c r="G5" s="13">
        <f t="shared" si="1"/>
        <v>8783.7800000000007</v>
      </c>
      <c r="H5" s="24" t="s">
        <v>14</v>
      </c>
      <c r="I5" s="3">
        <v>439189</v>
      </c>
    </row>
    <row r="6" spans="1:10" ht="171" customHeight="1">
      <c r="A6" s="14">
        <v>3</v>
      </c>
      <c r="B6" s="15" t="s">
        <v>15</v>
      </c>
      <c r="C6" s="14" t="s">
        <v>16</v>
      </c>
      <c r="D6" s="14">
        <v>1227</v>
      </c>
      <c r="E6" s="23">
        <f>I6*0.1</f>
        <v>68999.100000000006</v>
      </c>
      <c r="F6" s="13">
        <f t="shared" si="0"/>
        <v>2069.9730000000004</v>
      </c>
      <c r="G6" s="13">
        <f t="shared" si="1"/>
        <v>13799.820000000002</v>
      </c>
      <c r="H6" s="24" t="s">
        <v>17</v>
      </c>
      <c r="I6" s="3">
        <v>689991</v>
      </c>
    </row>
    <row r="7" spans="1:10" ht="110.25">
      <c r="A7" s="14">
        <v>4</v>
      </c>
      <c r="B7" s="15" t="s">
        <v>18</v>
      </c>
      <c r="C7" s="14" t="s">
        <v>19</v>
      </c>
      <c r="D7" s="14">
        <v>700</v>
      </c>
      <c r="E7" s="23">
        <f>I7*0.1</f>
        <v>5047.7000000000007</v>
      </c>
      <c r="F7" s="13">
        <f t="shared" si="0"/>
        <v>151.43100000000001</v>
      </c>
      <c r="G7" s="13">
        <f t="shared" si="1"/>
        <v>1009.5400000000001</v>
      </c>
      <c r="H7" s="24" t="s">
        <v>20</v>
      </c>
      <c r="I7" s="3">
        <v>50477</v>
      </c>
    </row>
    <row r="8" spans="1:10" ht="78.75">
      <c r="A8" s="14">
        <v>5</v>
      </c>
      <c r="B8" s="15" t="s">
        <v>21</v>
      </c>
      <c r="C8" s="14" t="s">
        <v>13</v>
      </c>
      <c r="D8" s="14">
        <v>30</v>
      </c>
      <c r="E8" s="23">
        <f>I8*0.015</f>
        <v>121.21499999999999</v>
      </c>
      <c r="F8" s="13">
        <f t="shared" si="0"/>
        <v>3.6364499999999995</v>
      </c>
      <c r="G8" s="13">
        <f t="shared" si="1"/>
        <v>24.242999999999995</v>
      </c>
      <c r="H8" s="24"/>
      <c r="I8" s="3">
        <v>8081</v>
      </c>
    </row>
    <row r="9" spans="1:10" ht="126">
      <c r="A9" s="14">
        <v>6</v>
      </c>
      <c r="B9" s="15" t="s">
        <v>22</v>
      </c>
      <c r="C9" s="14" t="s">
        <v>23</v>
      </c>
      <c r="D9" s="14">
        <v>40</v>
      </c>
      <c r="E9" s="23">
        <f>I9*0.015</f>
        <v>166.23</v>
      </c>
      <c r="F9" s="13">
        <f t="shared" si="0"/>
        <v>4.9868999999999994</v>
      </c>
      <c r="G9" s="13">
        <f t="shared" si="1"/>
        <v>33.245999999999995</v>
      </c>
      <c r="H9" s="25" t="s">
        <v>26</v>
      </c>
      <c r="I9" s="3">
        <v>11082</v>
      </c>
    </row>
    <row r="10" spans="1:10" ht="126">
      <c r="A10" s="14">
        <v>7</v>
      </c>
      <c r="B10" s="15" t="s">
        <v>24</v>
      </c>
      <c r="C10" s="14" t="s">
        <v>25</v>
      </c>
      <c r="D10" s="14">
        <v>28</v>
      </c>
      <c r="E10" s="23">
        <f>I10*0.015</f>
        <v>116.49</v>
      </c>
      <c r="F10" s="23">
        <f t="shared" si="0"/>
        <v>3.4946999999999999</v>
      </c>
      <c r="G10" s="23">
        <f t="shared" si="1"/>
        <v>23.298000000000002</v>
      </c>
      <c r="H10" s="24" t="s">
        <v>14</v>
      </c>
      <c r="I10" s="3">
        <v>7766</v>
      </c>
    </row>
  </sheetData>
  <mergeCells count="9">
    <mergeCell ref="A1:H1"/>
    <mergeCell ref="H2:H3"/>
    <mergeCell ref="D2:D3"/>
    <mergeCell ref="C2:C3"/>
    <mergeCell ref="E2:E3"/>
    <mergeCell ref="A2:A3"/>
    <mergeCell ref="G2:G3"/>
    <mergeCell ref="F2:F3"/>
    <mergeCell ref="B2:B3"/>
  </mergeCells>
  <pageMargins left="0.23622047244094491" right="0.23622047244094491" top="0.55118110236220474" bottom="0.23622047244094491" header="0.31496062992125984" footer="0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ТАБЛИЦА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User16PC</dc:creator>
  <cp:lastModifiedBy>111</cp:lastModifiedBy>
  <cp:lastPrinted>2017-08-28T13:05:01Z</cp:lastPrinted>
  <dcterms:created xsi:type="dcterms:W3CDTF">2016-06-07T06:44:41Z</dcterms:created>
  <dcterms:modified xsi:type="dcterms:W3CDTF">2017-08-28T13:10:16Z</dcterms:modified>
</cp:coreProperties>
</file>