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2465" windowHeight="12600"/>
  </bookViews>
  <sheets>
    <sheet name="Лист1" sheetId="3" r:id="rId1"/>
  </sheets>
  <calcPr calcId="144525"/>
</workbook>
</file>

<file path=xl/calcChain.xml><?xml version="1.0" encoding="utf-8"?>
<calcChain xmlns="http://schemas.openxmlformats.org/spreadsheetml/2006/main">
  <c r="B45" i="3" l="1"/>
  <c r="B22" i="3"/>
  <c r="B6" i="3"/>
  <c r="B43" i="3"/>
  <c r="B31" i="3" l="1"/>
  <c r="B44" i="3" s="1"/>
</calcChain>
</file>

<file path=xl/sharedStrings.xml><?xml version="1.0" encoding="utf-8"?>
<sst xmlns="http://schemas.openxmlformats.org/spreadsheetml/2006/main" count="48" uniqueCount="48">
  <si>
    <t>Наименование показателя</t>
  </si>
  <si>
    <t>БЕЗВОЗМЕЗДНЫЕ ПОСТУПЛЕНИЯ</t>
  </si>
  <si>
    <t>(тыс. рублей)</t>
  </si>
  <si>
    <t>НАЛОГОВЫЕ И НЕНАЛОГОВЫЕ ДОХОДЫ</t>
  </si>
  <si>
    <t>РАСХОДЫ</t>
  </si>
  <si>
    <t>- налог на доходы физических лиц</t>
  </si>
  <si>
    <t>- единый налог на вмененный доход</t>
  </si>
  <si>
    <t xml:space="preserve">- единый сельскохозяйственный налог </t>
  </si>
  <si>
    <t>- налог на имущество физических лиц</t>
  </si>
  <si>
    <t>- земельный налог</t>
  </si>
  <si>
    <t>- налог, взим. в связи с примен.патентн. системы</t>
  </si>
  <si>
    <t>- госпошлина</t>
  </si>
  <si>
    <t>- акцизы на нефтепродукты</t>
  </si>
  <si>
    <t>- доходы от использования имущества</t>
  </si>
  <si>
    <t>- плата за негат.возд.на окр.среду</t>
  </si>
  <si>
    <t>- доходы от оказания платных услуг</t>
  </si>
  <si>
    <t>- доходы от реализации имущества</t>
  </si>
  <si>
    <t>- доходы от продажи земельных участков</t>
  </si>
  <si>
    <t>- штрафы, санкции, возмещение ущерба</t>
  </si>
  <si>
    <t>- прочие неналоговые доходы</t>
  </si>
  <si>
    <t>ДОХОДЫ</t>
  </si>
  <si>
    <t>Ожидаемое исполнение в 2019 году</t>
  </si>
  <si>
    <t>Дотация на вырвнивание бюджетной обеспеченности</t>
  </si>
  <si>
    <t>Дотация на поддержку сбалансированности бюджетов</t>
  </si>
  <si>
    <t>Субсидии бюджетам бюджетной системы</t>
  </si>
  <si>
    <t>Субвенции бюджетам бюджетной системы</t>
  </si>
  <si>
    <t>Иные межбюджетные трансферты</t>
  </si>
  <si>
    <t>Прочие безвозмездные поступления</t>
  </si>
  <si>
    <t>Доходы бюджетов бюджетной системы от возврата остатков субсидий, субвенций и иных межбюджетных трансфертов, имеющих целевое назначение прошлых лет</t>
  </si>
  <si>
    <t>Возврат остатков субсидий, субвенций и иных межбюджетных трансфертов, имеющих назначение прошлых лет</t>
  </si>
  <si>
    <t>ВСЕГО ДОХОДОВ</t>
  </si>
  <si>
    <t>Общегосударственные вопросы</t>
  </si>
  <si>
    <t>Национальная оборона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</si>
  <si>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</si>
  <si>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</si>
  <si>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</si>
  <si>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</si>
  <si>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</si>
  <si>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</si>
  <si>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</si>
  <si>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</si>
  <si>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ВСЕГО РАСХОДОВ</t>
  </si>
  <si>
    <t>ДЕФИЦИТ(-)/ПРОФИЦИТ(+)</t>
  </si>
  <si>
    <t>ИСТОЧНИКИ ФИНАНСИРОВАНИЯ ДЕФИЦИТА БЮДЖЕТА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</si>
  <si>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</si>
  <si>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</si>
  <si>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ИЗМЕНЕНИЕ ОСТАТКОВ СРЕДСТВ НА СЧЕТАХ ПО УЧЕТУ СРЕДСТВ БЮДЖЕТА</t>
  </si>
  <si>
    <t>Ожидаемое исполнение бюджета Кемского муниципального района на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</si>
</sst>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Times New Roman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Greek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49" fontId="5" fillId="2" borderId="1" xfId="0" applyNumberFormat="1" applyFont="1" applyFill="1" applyBorder="1" applyAlignment="1" applyProtection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/>
    <xf numFmtId="0" fontId="4" fillId="0" borderId="1" xfId="0" applyFont="1" applyBorder="1"/>
    <xf numFmtId="0" fontId="4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</cellXfs>
  <cellStyles count="2">
    <cellStyle name="Обычный" xfId="0" builtinId="0"/>
    <cellStyle name="Обычный_Исп бюджРК9мес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abSelected="1" workbookViewId="0">
      <selection activeCell="B24" sqref="B24"/>
    </sheetView>
  </sheetViews>
  <sheetFormatPr defaultRowHeight="15.75"/>
  <cols>
    <col min="1" max="1" width="69.5" style="4" customWidth="1"/>
    <col min="2" max="2" width="25.1640625" style="4" customWidth="1"/>
    <col min="3" max="16384" width="9.33203125" style="4"/>
  </cols>
  <sheetData>
    <row r="1" spans="1:2" ht="28.5" customHeight="1">
      <c r="A1" s="16" t="s">
        <v>47</v>
      </c>
      <c r="B1" s="16"/>
    </row>
    <row r="2" spans="1:2" ht="28.5" customHeight="1">
      <c r="A2" s="16"/>
      <c r="B2" s="16"/>
    </row>
    <row r="3" spans="1:2">
      <c r="B3" s="15" t="s">
        <v>2</v>
      </c>
    </row>
    <row r="4" spans="1:2" ht="45.75" customHeight="1">
      <c r="A4" s="2" t="s">
        <v>0</v>
      </c>
      <c r="B4" s="3" t="s">
        <v>21</v>
      </c>
    </row>
    <row r="5" spans="1:2" ht="24" customHeight="1">
      <c r="A5" s="5" t="s">
        <v>20</v>
      </c>
      <c r="B5" s="6"/>
    </row>
    <row r="6" spans="1:2" ht="24.75" customHeight="1">
      <c r="A6" s="5" t="s">
        <v>3</v>
      </c>
      <c r="B6" s="12">
        <f>SUM(B7:B21)</f>
        <v>168546</v>
      </c>
    </row>
    <row r="7" spans="1:2">
      <c r="A7" s="1" t="s">
        <v>5</v>
      </c>
      <c r="B7" s="14">
        <v>154440</v>
      </c>
    </row>
    <row r="8" spans="1:2">
      <c r="A8" s="1" t="s">
        <v>6</v>
      </c>
      <c r="B8" s="14">
        <v>7450</v>
      </c>
    </row>
    <row r="9" spans="1:2">
      <c r="A9" s="1" t="s">
        <v>7</v>
      </c>
      <c r="B9" s="14">
        <v>-7897</v>
      </c>
    </row>
    <row r="10" spans="1:2">
      <c r="A10" s="1" t="s">
        <v>8</v>
      </c>
      <c r="B10" s="14">
        <v>0</v>
      </c>
    </row>
    <row r="11" spans="1:2">
      <c r="A11" s="1" t="s">
        <v>9</v>
      </c>
      <c r="B11" s="14">
        <v>0</v>
      </c>
    </row>
    <row r="12" spans="1:2" ht="15.75" customHeight="1">
      <c r="A12" s="1" t="s">
        <v>10</v>
      </c>
      <c r="B12" s="14">
        <v>1330</v>
      </c>
    </row>
    <row r="13" spans="1:2">
      <c r="A13" s="1" t="s">
        <v>11</v>
      </c>
      <c r="B13" s="14">
        <v>3167</v>
      </c>
    </row>
    <row r="14" spans="1:2">
      <c r="A14" s="1" t="s">
        <v>12</v>
      </c>
      <c r="B14" s="14">
        <v>0</v>
      </c>
    </row>
    <row r="15" spans="1:2">
      <c r="A15" s="1" t="s">
        <v>13</v>
      </c>
      <c r="B15" s="14">
        <v>5474</v>
      </c>
    </row>
    <row r="16" spans="1:2">
      <c r="A16" s="1" t="s">
        <v>14</v>
      </c>
      <c r="B16" s="14">
        <v>350</v>
      </c>
    </row>
    <row r="17" spans="1:2">
      <c r="A17" s="1" t="s">
        <v>15</v>
      </c>
      <c r="B17" s="14">
        <v>266</v>
      </c>
    </row>
    <row r="18" spans="1:2">
      <c r="A18" s="1" t="s">
        <v>16</v>
      </c>
      <c r="B18" s="14">
        <v>450</v>
      </c>
    </row>
    <row r="19" spans="1:2" ht="15.75" customHeight="1">
      <c r="A19" s="1" t="s">
        <v>17</v>
      </c>
      <c r="B19" s="14">
        <v>383</v>
      </c>
    </row>
    <row r="20" spans="1:2" ht="15.75" customHeight="1">
      <c r="A20" s="1" t="s">
        <v>18</v>
      </c>
      <c r="B20" s="14">
        <v>3133</v>
      </c>
    </row>
    <row r="21" spans="1:2">
      <c r="A21" s="1" t="s">
        <v>19</v>
      </c>
      <c r="B21" s="14">
        <v>0</v>
      </c>
    </row>
    <row r="22" spans="1:2">
      <c r="A22" s="5" t="s">
        <v>1</v>
      </c>
      <c r="B22" s="14">
        <f>SUM(B23:B30)</f>
        <v>397886</v>
      </c>
    </row>
    <row r="23" spans="1:2">
      <c r="A23" s="6" t="s">
        <v>22</v>
      </c>
      <c r="B23" s="12">
        <v>3831</v>
      </c>
    </row>
    <row r="24" spans="1:2">
      <c r="A24" s="6" t="s">
        <v>23</v>
      </c>
      <c r="B24" s="12">
        <v>27154</v>
      </c>
    </row>
    <row r="25" spans="1:2">
      <c r="A25" s="6" t="s">
        <v>24</v>
      </c>
      <c r="B25" s="12">
        <v>145103</v>
      </c>
    </row>
    <row r="26" spans="1:2">
      <c r="A26" s="6" t="s">
        <v>25</v>
      </c>
      <c r="B26" s="12">
        <v>205248</v>
      </c>
    </row>
    <row r="27" spans="1:2">
      <c r="A27" s="6" t="s">
        <v>26</v>
      </c>
      <c r="B27" s="12">
        <v>20961</v>
      </c>
    </row>
    <row r="28" spans="1:2">
      <c r="A28" s="6" t="s">
        <v>27</v>
      </c>
      <c r="B28" s="12">
        <v>0</v>
      </c>
    </row>
    <row r="29" spans="1:2" ht="47.25">
      <c r="A29" s="11" t="s">
        <v>28</v>
      </c>
      <c r="B29" s="12">
        <v>77</v>
      </c>
    </row>
    <row r="30" spans="1:2" ht="47.25">
      <c r="A30" s="11" t="s">
        <v>29</v>
      </c>
      <c r="B30" s="12">
        <v>-4488</v>
      </c>
    </row>
    <row r="31" spans="1:2">
      <c r="A31" s="5" t="s">
        <v>30</v>
      </c>
      <c r="B31" s="12">
        <f>B22+B6</f>
        <v>566432</v>
      </c>
    </row>
    <row r="32" spans="1:2" ht="24.75" customHeight="1">
      <c r="A32" s="5" t="s">
        <v>4</v>
      </c>
      <c r="B32" s="6"/>
    </row>
    <row r="33" spans="1:2">
      <c r="A33" s="7" t="s">
        <v>31</v>
      </c>
      <c r="B33" s="13">
        <v>60479</v>
      </c>
    </row>
    <row r="34" spans="1:2">
      <c r="A34" s="7" t="s">
        <v>32</v>
      </c>
      <c r="B34" s="13">
        <v>478</v>
      </c>
    </row>
    <row r="35" spans="1:2">
      <c r="A35" s="7" t="s">
        <v>33</v>
      </c>
      <c r="B35" s="13">
        <v>12690</v>
      </c>
    </row>
    <row r="36" spans="1:2">
      <c r="A36" s="7" t="s">
        <v>34</v>
      </c>
      <c r="B36" s="13">
        <v>87317</v>
      </c>
    </row>
    <row r="37" spans="1:2">
      <c r="A37" s="7" t="s">
        <v>35</v>
      </c>
      <c r="B37" s="13">
        <v>355964</v>
      </c>
    </row>
    <row r="38" spans="1:2">
      <c r="A38" s="7" t="s">
        <v>36</v>
      </c>
      <c r="B38" s="13">
        <v>29362</v>
      </c>
    </row>
    <row r="39" spans="1:2">
      <c r="A39" s="7" t="s">
        <v>37</v>
      </c>
      <c r="B39" s="13">
        <v>20459</v>
      </c>
    </row>
    <row r="40" spans="1:2">
      <c r="A40" s="7" t="s">
        <v>38</v>
      </c>
      <c r="B40" s="13">
        <v>162</v>
      </c>
    </row>
    <row r="41" spans="1:2" ht="31.5">
      <c r="A41" s="7" t="s">
        <v>39</v>
      </c>
      <c r="B41" s="13">
        <v>3839</v>
      </c>
    </row>
    <row r="42" spans="1:2" ht="47.25">
      <c r="A42" s="7" t="s">
        <v>40</v>
      </c>
      <c r="B42" s="13">
        <v>9387</v>
      </c>
    </row>
    <row r="43" spans="1:2" ht="25.5" customHeight="1">
      <c r="A43" s="8" t="s">
        <v>41</v>
      </c>
      <c r="B43" s="13">
        <f>SUM(B33:B42)</f>
        <v>580137</v>
      </c>
    </row>
    <row r="44" spans="1:2" ht="27.75" customHeight="1">
      <c r="A44" s="8" t="s">
        <v>42</v>
      </c>
      <c r="B44" s="13">
        <f>B31-B43</f>
        <v>-13705</v>
      </c>
    </row>
    <row r="45" spans="1:2" ht="31.5">
      <c r="A45" s="8" t="s">
        <v>43</v>
      </c>
      <c r="B45" s="12">
        <f>B46+B47+B48</f>
        <v>13705</v>
      </c>
    </row>
    <row r="46" spans="1:2" ht="31.5">
      <c r="A46" s="9" t="s">
        <v>44</v>
      </c>
      <c r="B46" s="12">
        <v>20441</v>
      </c>
    </row>
    <row r="47" spans="1:2" ht="47.25">
      <c r="A47" s="9" t="s">
        <v>45</v>
      </c>
      <c r="B47" s="12">
        <v>-9525</v>
      </c>
    </row>
    <row r="48" spans="1:2" ht="31.5">
      <c r="A48" s="10" t="s">
        <v>46</v>
      </c>
      <c r="B48" s="12">
        <v>2789</v>
      </c>
    </row>
  </sheetData>
  <mergeCells count="1">
    <mergeCell ref="A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ananina</dc:creator>
  <cp:lastModifiedBy>User12</cp:lastModifiedBy>
  <cp:lastPrinted>2018-10-30T14:13:49Z</cp:lastPrinted>
  <dcterms:created xsi:type="dcterms:W3CDTF">2015-11-09T07:41:46Z</dcterms:created>
  <dcterms:modified xsi:type="dcterms:W3CDTF">2019-11-13T11:07:56Z</dcterms:modified>
</cp:coreProperties>
</file>